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AAAF88D4-60E9-446D-B3B2-FCAB05AB22A5}" xr6:coauthVersionLast="47" xr6:coauthVersionMax="47" xr10:uidLastSave="{00000000-0000-0000-0000-000000000000}"/>
  <bookViews>
    <workbookView xWindow="18225" yWindow="4485" windowWidth="25830" windowHeight="15270" xr2:uid="{BC462D5A-35BF-4EBD-A0CA-F2F1E9C2B642}"/>
  </bookViews>
  <sheets>
    <sheet name="พ.ย. 68" sheetId="1" r:id="rId1"/>
  </sheets>
  <definedNames>
    <definedName name="_xlnm.Print_Area" localSheetId="0">'พ.ย. 68'!$A$1:$L$46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L39" i="1"/>
  <c r="K39" i="1"/>
  <c r="G39" i="1"/>
  <c r="H39" i="1" s="1"/>
  <c r="H38" i="1"/>
  <c r="G37" i="1"/>
  <c r="H37" i="1" s="1"/>
  <c r="G36" i="1"/>
  <c r="H36" i="1" s="1"/>
  <c r="H35" i="1"/>
  <c r="G35" i="1"/>
  <c r="G34" i="1"/>
  <c r="H34" i="1" s="1"/>
  <c r="G33" i="1"/>
  <c r="H33" i="1" s="1"/>
  <c r="H32" i="1"/>
  <c r="G32" i="1"/>
  <c r="G31" i="1"/>
  <c r="H31" i="1" s="1"/>
  <c r="L30" i="1"/>
  <c r="K30" i="1"/>
  <c r="G30" i="1"/>
  <c r="H30" i="1" s="1"/>
  <c r="F30" i="1"/>
  <c r="E30" i="1"/>
  <c r="F25" i="1"/>
  <c r="L24" i="1"/>
  <c r="K24" i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L13" i="1"/>
  <c r="K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<sst xmlns="http://schemas.openxmlformats.org/spreadsheetml/2006/main" count="103" uniqueCount="89">
  <si>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</si>
  <si>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</si>
  <si>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พฤศจิกายน 2568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</si>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</sst>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828C-494E-41E0-9167-CB6D31257DE4}">
  <sheetPr>
    <pageSetUpPr fitToPage="1"/>
  </sheetPr>
  <dimension ref="A1:L1021"/>
  <sheetViews>
    <sheetView tabSelected="1" view="pageBreakPreview" topLeftCell="A29" zoomScale="85" zoomScaleNormal="54" zoomScaleSheetLayoutView="85" workbookViewId="0">
      <selection activeCell="A4" sqref="A4:D45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2</v>
      </c>
      <c r="K6" s="27">
        <f t="shared" ref="K6:L6" si="2">F30</f>
        <v>2</v>
      </c>
      <c r="L6" s="27">
        <f t="shared" si="2"/>
        <v>2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4</v>
      </c>
      <c r="C13" s="27">
        <f t="shared" ref="C13:D13" si="4">SUM(C14:C25)</f>
        <v>3</v>
      </c>
      <c r="D13" s="27">
        <f t="shared" si="4"/>
        <v>4</v>
      </c>
      <c r="E13" s="51">
        <v>88.89</v>
      </c>
      <c r="F13" s="51">
        <f t="shared" si="1"/>
        <v>75</v>
      </c>
      <c r="G13" s="24">
        <v>0.22</v>
      </c>
      <c r="H13" s="25"/>
      <c r="I13" s="52" t="s">
        <v>25</v>
      </c>
      <c r="J13" s="53"/>
      <c r="K13" s="54">
        <f>SUM(K14,K24,K30,K35:K38,K39,K42)</f>
        <v>18</v>
      </c>
      <c r="L13" s="54">
        <f>SUM(L14,L24,L30,L35:L38,L39,L42)</f>
        <v>18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12</v>
      </c>
      <c r="L14" s="34">
        <f>SUM(L15:L23)</f>
        <v>11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0</v>
      </c>
      <c r="L15" s="38">
        <v>0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2</v>
      </c>
      <c r="C17" s="56">
        <v>2</v>
      </c>
      <c r="D17" s="56">
        <v>2</v>
      </c>
      <c r="E17" s="35">
        <v>90</v>
      </c>
      <c r="F17" s="35">
        <f t="shared" si="1"/>
        <v>100</v>
      </c>
      <c r="G17" s="36">
        <v>0.11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1</v>
      </c>
      <c r="L18" s="38">
        <v>1</v>
      </c>
    </row>
    <row r="19" spans="1:12" ht="19.5" customHeight="1" x14ac:dyDescent="0.35">
      <c r="A19" s="55" t="s">
        <v>36</v>
      </c>
      <c r="B19" s="56">
        <v>1</v>
      </c>
      <c r="C19" s="56">
        <v>1</v>
      </c>
      <c r="D19" s="56">
        <v>2</v>
      </c>
      <c r="E19" s="35">
        <v>80</v>
      </c>
      <c r="F19" s="35">
        <f t="shared" si="1"/>
        <v>100</v>
      </c>
      <c r="G19" s="36">
        <v>0.06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1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0.06</v>
      </c>
      <c r="H20" s="37"/>
      <c r="I20" s="59" t="s">
        <v>39</v>
      </c>
      <c r="J20" s="60"/>
      <c r="K20" s="38">
        <v>11</v>
      </c>
      <c r="L20" s="38">
        <v>10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0</v>
      </c>
      <c r="L21" s="38">
        <v>0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0</v>
      </c>
      <c r="L22" s="38">
        <v>0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0</v>
      </c>
      <c r="L23" s="38">
        <v>0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3</v>
      </c>
      <c r="L24" s="38">
        <f>SUM(L25:L29)</f>
        <v>3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3</v>
      </c>
      <c r="L26" s="38">
        <v>3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0</v>
      </c>
      <c r="L27" s="38">
        <v>0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2</v>
      </c>
      <c r="F30" s="72">
        <f t="shared" ref="F30:G30" si="5">SUM(F31:F45,K7:K9)</f>
        <v>2</v>
      </c>
      <c r="G30" s="72">
        <f t="shared" si="5"/>
        <v>2</v>
      </c>
      <c r="H30" s="73">
        <f>IFERROR((G30*100)/E30,0)</f>
        <v>100</v>
      </c>
      <c r="I30" s="59" t="s">
        <v>60</v>
      </c>
      <c r="J30" s="60"/>
      <c r="K30" s="38">
        <f>SUM(K31:K34)</f>
        <v>0</v>
      </c>
      <c r="L30" s="38">
        <f>SUM(L31:L34)</f>
        <v>0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0</v>
      </c>
      <c r="L34" s="38">
        <v>0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1</v>
      </c>
      <c r="F36" s="29">
        <v>1</v>
      </c>
      <c r="G36" s="56">
        <f t="shared" si="6"/>
        <v>1</v>
      </c>
      <c r="H36" s="73">
        <f t="shared" si="7"/>
        <v>100</v>
      </c>
      <c r="I36" s="55" t="s">
        <v>72</v>
      </c>
      <c r="J36" s="66"/>
      <c r="K36" s="38">
        <v>3</v>
      </c>
      <c r="L36" s="38">
        <v>4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1</v>
      </c>
      <c r="F38" s="29">
        <v>1</v>
      </c>
      <c r="G38" s="56">
        <v>1</v>
      </c>
      <c r="H38" s="73">
        <f t="shared" si="7"/>
        <v>100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68</vt:lpstr>
      <vt:lpstr>'พ.ย.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2026-06-30T09:54:11Z</dcterms:created>
  <dcterms:modified xsi:type="dcterms:W3CDTF">2026-06-30T09:54:26Z</dcterms:modified>
</cp:coreProperties>
</file>